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style5.xml" ContentType="application/vnd.ms-office.chartstyle+xml"/>
  <Override PartName="/xl/charts/colors4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style3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6 Web\"/>
    </mc:Choice>
  </mc:AlternateContent>
  <bookViews>
    <workbookView xWindow="0" yWindow="0" windowWidth="23040" windowHeight="9120"/>
  </bookViews>
  <sheets>
    <sheet name="Figuur2" sheetId="1" r:id="rId1"/>
    <sheet name="Figur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D9" i="2"/>
  <c r="C9" i="2"/>
  <c r="B9" i="2"/>
  <c r="B9" i="1"/>
  <c r="C9" i="1"/>
  <c r="D9" i="1"/>
  <c r="E9" i="1"/>
  <c r="F9" i="1"/>
  <c r="A26" i="1"/>
  <c r="A44" i="2" l="1"/>
  <c r="A26" i="2"/>
  <c r="A42" i="1"/>
</calcChain>
</file>

<file path=xl/sharedStrings.xml><?xml version="1.0" encoding="utf-8"?>
<sst xmlns="http://schemas.openxmlformats.org/spreadsheetml/2006/main" count="18" uniqueCount="18">
  <si>
    <t>BSI</t>
  </si>
  <si>
    <t>Bruin</t>
  </si>
  <si>
    <t>Swart</t>
  </si>
  <si>
    <t>Wit</t>
  </si>
  <si>
    <t>Year</t>
  </si>
  <si>
    <t>CBI</t>
  </si>
  <si>
    <t>Coloured</t>
  </si>
  <si>
    <t>Indian</t>
  </si>
  <si>
    <t>Black</t>
  </si>
  <si>
    <t>White</t>
  </si>
  <si>
    <t>Indiër</t>
  </si>
  <si>
    <t>Student enrolments by year and race</t>
  </si>
  <si>
    <t>Total*</t>
  </si>
  <si>
    <t>Totaal*</t>
  </si>
  <si>
    <t>Studente inskrywings per jaar en bevolkingsgroep</t>
  </si>
  <si>
    <t>* Total includes undergraduate and postgraduate students as well as occasional students. Occasional students only enrol for selected modules.  These enrolments do not have the attainment of a qualification in mind.</t>
  </si>
  <si>
    <t xml:space="preserve">* Totaal sluit voor- en nagraadse studente in, asook geleentheidstudente.  Geleentheidstudente skryf slegs vir enkele modules in.  Die inskrywings is nie met die oog op die verwerwing van 'n kwalifikasie nie.  </t>
  </si>
  <si>
    <t>Bevolkingsgroep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</si>
</sst>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24"/>
      </patternFill>
    </fill>
  </fills>
  <borders count="21">
    <border>
      <left/>
      <right/>
      <top/>
      <bottom/>
      <diagonal/>
    </border>
    <border>
      <left style="medium">
        <color theme="1" tint="0.499984740745262"/>
      </left>
      <right/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4" tint="0.39997558519241921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4" tint="0.3999755851924192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1" tint="0.499984740745262"/>
      </left>
      <right/>
      <top style="thin">
        <color theme="2" tint="-0.2499465926084170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2" tint="-0.24994659260841701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2" tint="-0.2499465926084170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0" fontId="0" fillId="0" borderId="7" xfId="0" applyFont="1" applyBorder="1" applyAlignment="1">
      <alignment horizontal="left" indent="1"/>
    </xf>
    <xf numFmtId="0" fontId="0" fillId="0" borderId="7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8381452318461"/>
          <c:y val="0.13740580814494963"/>
          <c:w val="0.80596062992125983"/>
          <c:h val="0.63638260943188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Figuur2!$A$4</c:f>
              <c:strCache>
                <c:ptCount val="1"/>
                <c:pt idx="0">
                  <c:v>BSI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Figuur2!$B$3:$F$3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Figuur2!$B$4:$F$4</c:f>
              <c:numCache>
                <c:formatCode>#,##0</c:formatCode>
                <c:ptCount val="5"/>
                <c:pt idx="0">
                  <c:v>9221</c:v>
                </c:pt>
                <c:pt idx="1">
                  <c:v>9732</c:v>
                </c:pt>
                <c:pt idx="2">
                  <c:v>10757</c:v>
                </c:pt>
                <c:pt idx="3">
                  <c:v>11386</c:v>
                </c:pt>
                <c:pt idx="4">
                  <c:v>11947</c:v>
                </c:pt>
              </c:numCache>
            </c:numRef>
          </c:val>
        </c:ser>
        <c:ser>
          <c:idx val="2"/>
          <c:order val="1"/>
          <c:tx>
            <c:strRef>
              <c:f>Figuur2!$A$8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Figuur2!$B$3:$F$3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Figuur2!$B$8:$F$8</c:f>
              <c:numCache>
                <c:formatCode>#,##0</c:formatCode>
                <c:ptCount val="5"/>
                <c:pt idx="0">
                  <c:v>18602</c:v>
                </c:pt>
                <c:pt idx="1">
                  <c:v>18424</c:v>
                </c:pt>
                <c:pt idx="2">
                  <c:v>18636</c:v>
                </c:pt>
                <c:pt idx="3">
                  <c:v>18764</c:v>
                </c:pt>
                <c:pt idx="4">
                  <c:v>18907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1108795840"/>
        <c:axId val="1108793600"/>
      </c:barChart>
      <c:catAx>
        <c:axId val="110879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793600"/>
        <c:crosses val="autoZero"/>
        <c:auto val="1"/>
        <c:lblAlgn val="ctr"/>
        <c:lblOffset val="100"/>
        <c:noMultiLvlLbl val="0"/>
      </c:catAx>
      <c:valAx>
        <c:axId val="110879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Getal inskrywings</a:t>
                </a:r>
              </a:p>
            </c:rich>
          </c:tx>
          <c:layout>
            <c:manualLayout>
              <c:xMode val="edge"/>
              <c:yMode val="edge"/>
              <c:x val="1.1166116611661165E-2"/>
              <c:y val="0.26350266700533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7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Figuur2!$F$3</c:f>
          <c:strCache>
            <c:ptCount val="1"/>
            <c:pt idx="0">
              <c:v>2016</c:v>
            </c:pt>
          </c:strCache>
        </c:strRef>
      </c:tx>
      <c:layout>
        <c:manualLayout>
          <c:xMode val="edge"/>
          <c:yMode val="edge"/>
          <c:x val="0.40264227642276423"/>
          <c:y val="3.0676328502415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92285117903568"/>
          <c:y val="0.17715579710144924"/>
          <c:w val="0.65590792292695699"/>
          <c:h val="0.766604267310789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4.4503781086770097E-2"/>
                  <c:y val="5.5765529308836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056040643434268E-2"/>
                  <c:y val="3.53397491980169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8130081300813E-3"/>
                  <c:y val="7.23415254911317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105168784594975E-2"/>
                  <c:y val="-0.159053295421405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Figuur2!$A$5:$A$8</c:f>
              <c:strCache>
                <c:ptCount val="4"/>
                <c:pt idx="0">
                  <c:v>Bruin</c:v>
                </c:pt>
                <c:pt idx="1">
                  <c:v>Indiër</c:v>
                </c:pt>
                <c:pt idx="2">
                  <c:v>Swart</c:v>
                </c:pt>
                <c:pt idx="3">
                  <c:v>Wit</c:v>
                </c:pt>
              </c:strCache>
            </c:strRef>
          </c:cat>
          <c:val>
            <c:numRef>
              <c:f>Figuur2!$F$5:$F$8</c:f>
              <c:numCache>
                <c:formatCode>#,##0</c:formatCode>
                <c:ptCount val="4"/>
                <c:pt idx="0">
                  <c:v>5443</c:v>
                </c:pt>
                <c:pt idx="1">
                  <c:v>875</c:v>
                </c:pt>
                <c:pt idx="2">
                  <c:v>5629</c:v>
                </c:pt>
                <c:pt idx="3">
                  <c:v>18907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Figuur2!$B$3</c:f>
          <c:strCache>
            <c:ptCount val="1"/>
            <c:pt idx="0">
              <c:v>2012</c:v>
            </c:pt>
          </c:strCache>
        </c:strRef>
      </c:tx>
      <c:layout>
        <c:manualLayout>
          <c:xMode val="edge"/>
          <c:yMode val="edge"/>
          <c:x val="0.4315747325939096"/>
          <c:y val="3.578732106339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8.8300719835763097E-2"/>
                  <c:y val="6.1621099445902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507341285309633E-2"/>
                  <c:y val="4.00382764654417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071619760399722E-3"/>
                  <c:y val="5.4010644502770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353668043969759E-2"/>
                  <c:y val="-6.57473024205308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Figuur2!$A$5:$A$8</c:f>
              <c:strCache>
                <c:ptCount val="4"/>
                <c:pt idx="0">
                  <c:v>Bruin</c:v>
                </c:pt>
                <c:pt idx="1">
                  <c:v>Indiër</c:v>
                </c:pt>
                <c:pt idx="2">
                  <c:v>Swart</c:v>
                </c:pt>
                <c:pt idx="3">
                  <c:v>Wit</c:v>
                </c:pt>
              </c:strCache>
            </c:strRef>
          </c:cat>
          <c:val>
            <c:numRef>
              <c:f>Figuur2!$B$5:$B$8</c:f>
              <c:numCache>
                <c:formatCode>#,##0</c:formatCode>
                <c:ptCount val="4"/>
                <c:pt idx="0">
                  <c:v>4319</c:v>
                </c:pt>
                <c:pt idx="1">
                  <c:v>579</c:v>
                </c:pt>
                <c:pt idx="2">
                  <c:v>4323</c:v>
                </c:pt>
                <c:pt idx="3">
                  <c:v>18602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8381452318461"/>
          <c:y val="0.13376620230163538"/>
          <c:w val="0.80596062992125983"/>
          <c:h val="0.64002180496668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2'!$A$4</c:f>
              <c:strCache>
                <c:ptCount val="1"/>
                <c:pt idx="0">
                  <c:v>CBI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 2'!$B$3:$F$3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'Figure 2'!$B$4:$F$4</c:f>
              <c:numCache>
                <c:formatCode>#,##0</c:formatCode>
                <c:ptCount val="5"/>
                <c:pt idx="0">
                  <c:v>9221</c:v>
                </c:pt>
                <c:pt idx="1">
                  <c:v>9732</c:v>
                </c:pt>
                <c:pt idx="2">
                  <c:v>10757</c:v>
                </c:pt>
                <c:pt idx="3">
                  <c:v>11386</c:v>
                </c:pt>
                <c:pt idx="4">
                  <c:v>11947</c:v>
                </c:pt>
              </c:numCache>
            </c:numRef>
          </c:val>
        </c:ser>
        <c:ser>
          <c:idx val="2"/>
          <c:order val="1"/>
          <c:tx>
            <c:strRef>
              <c:f>'Figure 2'!$A$8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2'!$B$3:$F$3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'Figure 2'!$B$8:$F$8</c:f>
              <c:numCache>
                <c:formatCode>#,##0</c:formatCode>
                <c:ptCount val="5"/>
                <c:pt idx="0">
                  <c:v>18602</c:v>
                </c:pt>
                <c:pt idx="1">
                  <c:v>18424</c:v>
                </c:pt>
                <c:pt idx="2">
                  <c:v>18636</c:v>
                </c:pt>
                <c:pt idx="3">
                  <c:v>18764</c:v>
                </c:pt>
                <c:pt idx="4">
                  <c:v>18907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841196432"/>
        <c:axId val="841198672"/>
      </c:barChart>
      <c:catAx>
        <c:axId val="84119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198672"/>
        <c:crosses val="autoZero"/>
        <c:auto val="1"/>
        <c:lblAlgn val="ctr"/>
        <c:lblOffset val="100"/>
        <c:noMultiLvlLbl val="0"/>
      </c:catAx>
      <c:valAx>
        <c:axId val="8411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enrolments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35028433945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19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 2'!$F$3</c:f>
          <c:strCache>
            <c:ptCount val="1"/>
            <c:pt idx="0">
              <c:v>2016</c:v>
            </c:pt>
          </c:strCache>
        </c:strRef>
      </c:tx>
      <c:layout>
        <c:manualLayout>
          <c:xMode val="edge"/>
          <c:yMode val="edge"/>
          <c:x val="0.40264227642276423"/>
          <c:y val="3.0676328502415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4.4503781086770097E-2"/>
                  <c:y val="5.5765529308836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056040643434268E-2"/>
                  <c:y val="3.53397491980169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8130081300813E-3"/>
                  <c:y val="7.23415254911317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24390243902439E-2"/>
                  <c:y val="4.54557165861513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2'!$A$5:$A$8</c:f>
              <c:strCache>
                <c:ptCount val="4"/>
                <c:pt idx="0">
                  <c:v>Coloured</c:v>
                </c:pt>
                <c:pt idx="1">
                  <c:v>Indian</c:v>
                </c:pt>
                <c:pt idx="2">
                  <c:v>Black</c:v>
                </c:pt>
                <c:pt idx="3">
                  <c:v>White</c:v>
                </c:pt>
              </c:strCache>
            </c:strRef>
          </c:cat>
          <c:val>
            <c:numRef>
              <c:f>'Figure 2'!$F$5:$F$8</c:f>
              <c:numCache>
                <c:formatCode>#,##0</c:formatCode>
                <c:ptCount val="4"/>
                <c:pt idx="0">
                  <c:v>5443</c:v>
                </c:pt>
                <c:pt idx="1">
                  <c:v>875</c:v>
                </c:pt>
                <c:pt idx="2">
                  <c:v>5629</c:v>
                </c:pt>
                <c:pt idx="3">
                  <c:v>18907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 2'!$B$3</c:f>
          <c:strCache>
            <c:ptCount val="1"/>
            <c:pt idx="0">
              <c:v>2012</c:v>
            </c:pt>
          </c:strCache>
        </c:strRef>
      </c:tx>
      <c:layout>
        <c:manualLayout>
          <c:xMode val="edge"/>
          <c:yMode val="edge"/>
          <c:x val="0.4315747325939096"/>
          <c:y val="3.5787321063394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20895775124883"/>
          <c:y val="0.17203476482617586"/>
          <c:w val="0.67181899641577059"/>
          <c:h val="0.766615541922290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8.8300719835763097E-2"/>
                  <c:y val="6.1621099445902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507341285309633E-2"/>
                  <c:y val="4.00382764654417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071619760399722E-3"/>
                  <c:y val="5.4010644502770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353668043969759E-2"/>
                  <c:y val="-6.57473024205308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2'!$A$5:$A$8</c:f>
              <c:strCache>
                <c:ptCount val="4"/>
                <c:pt idx="0">
                  <c:v>Coloured</c:v>
                </c:pt>
                <c:pt idx="1">
                  <c:v>Indian</c:v>
                </c:pt>
                <c:pt idx="2">
                  <c:v>Black</c:v>
                </c:pt>
                <c:pt idx="3">
                  <c:v>White</c:v>
                </c:pt>
              </c:strCache>
            </c:strRef>
          </c:cat>
          <c:val>
            <c:numRef>
              <c:f>'Figure 2'!$B$5:$B$8</c:f>
              <c:numCache>
                <c:formatCode>#,##0</c:formatCode>
                <c:ptCount val="4"/>
                <c:pt idx="0">
                  <c:v>4319</c:v>
                </c:pt>
                <c:pt idx="1">
                  <c:v>579</c:v>
                </c:pt>
                <c:pt idx="2">
                  <c:v>4323</c:v>
                </c:pt>
                <c:pt idx="3">
                  <c:v>18602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11</xdr:row>
      <xdr:rowOff>99060</xdr:rowOff>
    </xdr:from>
    <xdr:to>
      <xdr:col>7</xdr:col>
      <xdr:colOff>0</xdr:colOff>
      <xdr:row>24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388620</xdr:colOff>
      <xdr:row>27</xdr:row>
      <xdr:rowOff>60960</xdr:rowOff>
    </xdr:from>
    <xdr:to>
      <xdr:col>9</xdr:col>
      <xdr:colOff>15240</xdr:colOff>
      <xdr:row>40</xdr:row>
      <xdr:rowOff>167520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27</xdr:row>
      <xdr:rowOff>68580</xdr:rowOff>
    </xdr:from>
    <xdr:to>
      <xdr:col>4</xdr:col>
      <xdr:colOff>358140</xdr:colOff>
      <xdr:row>40</xdr:row>
      <xdr:rowOff>175260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160020</xdr:rowOff>
    </xdr:from>
    <xdr:to>
      <xdr:col>7</xdr:col>
      <xdr:colOff>304800</xdr:colOff>
      <xdr:row>24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29</xdr:row>
      <xdr:rowOff>15240</xdr:rowOff>
    </xdr:from>
    <xdr:to>
      <xdr:col>8</xdr:col>
      <xdr:colOff>670560</xdr:colOff>
      <xdr:row>42</xdr:row>
      <xdr:rowOff>121800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45720</xdr:rowOff>
    </xdr:from>
    <xdr:to>
      <xdr:col>4</xdr:col>
      <xdr:colOff>350520</xdr:colOff>
      <xdr:row>42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tabSelected="1" workbookViewId="0">
      <selection activeCell="H26" sqref="H26"/>
    </sheetView>
  </sheetViews>
  <sheetFormatPr defaultRowHeight="14.4" x14ac:dyDescent="0.3"/>
  <cols>
    <col min="1" max="1" width="14.21875" customWidth="1"/>
    <col min="9" max="9" width="12.21875" customWidth="1"/>
  </cols>
  <sheetData>
    <row r="1" spans="1:6" ht="17.399999999999999" x14ac:dyDescent="0.3">
      <c r="A1" s="3" t="s">
        <v>14</v>
      </c>
    </row>
    <row r="2" spans="1:6" ht="15" thickBot="1" x14ac:dyDescent="0.35"/>
    <row r="3" spans="1:6" x14ac:dyDescent="0.3">
      <c r="A3" s="9" t="s">
        <v>17</v>
      </c>
      <c r="B3" s="7">
        <v>2012</v>
      </c>
      <c r="C3" s="7">
        <v>2013</v>
      </c>
      <c r="D3" s="7">
        <v>2014</v>
      </c>
      <c r="E3" s="7">
        <v>2015</v>
      </c>
      <c r="F3" s="8">
        <v>2016</v>
      </c>
    </row>
    <row r="4" spans="1:6" x14ac:dyDescent="0.3">
      <c r="A4" s="14" t="s">
        <v>0</v>
      </c>
      <c r="B4" s="15">
        <v>9221</v>
      </c>
      <c r="C4" s="15">
        <v>9732</v>
      </c>
      <c r="D4" s="15">
        <v>10757</v>
      </c>
      <c r="E4" s="15">
        <v>11386</v>
      </c>
      <c r="F4" s="16">
        <v>11947</v>
      </c>
    </row>
    <row r="5" spans="1:6" x14ac:dyDescent="0.3">
      <c r="A5" s="17" t="s">
        <v>1</v>
      </c>
      <c r="B5" s="10">
        <v>4319</v>
      </c>
      <c r="C5" s="10">
        <v>4492</v>
      </c>
      <c r="D5" s="10">
        <v>5015</v>
      </c>
      <c r="E5" s="10">
        <v>5238</v>
      </c>
      <c r="F5" s="11">
        <v>5443</v>
      </c>
    </row>
    <row r="6" spans="1:6" x14ac:dyDescent="0.3">
      <c r="A6" s="17" t="s">
        <v>10</v>
      </c>
      <c r="B6" s="10">
        <v>579</v>
      </c>
      <c r="C6" s="10">
        <v>643</v>
      </c>
      <c r="D6" s="10">
        <v>736</v>
      </c>
      <c r="E6" s="10">
        <v>793</v>
      </c>
      <c r="F6" s="11">
        <v>875</v>
      </c>
    </row>
    <row r="7" spans="1:6" x14ac:dyDescent="0.3">
      <c r="A7" s="18" t="s">
        <v>2</v>
      </c>
      <c r="B7" s="12">
        <v>4323</v>
      </c>
      <c r="C7" s="12">
        <v>4597</v>
      </c>
      <c r="D7" s="12">
        <v>5006</v>
      </c>
      <c r="E7" s="12">
        <v>5355</v>
      </c>
      <c r="F7" s="13">
        <v>5629</v>
      </c>
    </row>
    <row r="8" spans="1:6" ht="15" thickBot="1" x14ac:dyDescent="0.35">
      <c r="A8" s="19" t="s">
        <v>3</v>
      </c>
      <c r="B8" s="20">
        <v>18602</v>
      </c>
      <c r="C8" s="20">
        <v>18424</v>
      </c>
      <c r="D8" s="20">
        <v>18636</v>
      </c>
      <c r="E8" s="20">
        <v>18764</v>
      </c>
      <c r="F8" s="21">
        <v>18907</v>
      </c>
    </row>
    <row r="9" spans="1:6" ht="15.6" thickTop="1" thickBot="1" x14ac:dyDescent="0.35">
      <c r="A9" s="4" t="s">
        <v>13</v>
      </c>
      <c r="B9" s="5">
        <f>SUM(B5:B8)</f>
        <v>27823</v>
      </c>
      <c r="C9" s="5">
        <f>SUM(C5:C8)</f>
        <v>28156</v>
      </c>
      <c r="D9" s="5">
        <f>SUM(D5:D8)</f>
        <v>29393</v>
      </c>
      <c r="E9" s="5">
        <f>SUM(E5:E8)</f>
        <v>30150</v>
      </c>
      <c r="F9" s="6">
        <f>SUM(F5:F8)</f>
        <v>30854</v>
      </c>
    </row>
    <row r="10" spans="1:6" ht="7.2" customHeight="1" x14ac:dyDescent="0.3"/>
    <row r="25" spans="1:9" ht="11.4" customHeight="1" x14ac:dyDescent="0.3"/>
    <row r="26" spans="1:9" x14ac:dyDescent="0.3">
      <c r="A26" s="31" t="str">
        <f>"Figuur 2a: Getal inskrywings per bevolkingsgroep, "&amp;B3&amp;"  tot  "&amp;F3</f>
        <v>Figuur 2a: Getal inskrywings per bevolkingsgroep, 2012  tot  2016</v>
      </c>
      <c r="B26" s="31"/>
      <c r="C26" s="31"/>
      <c r="D26" s="31"/>
      <c r="E26" s="31"/>
      <c r="F26" s="31"/>
      <c r="G26" s="31"/>
    </row>
    <row r="28" spans="1:9" x14ac:dyDescent="0.3">
      <c r="A28" s="23"/>
      <c r="B28" s="24"/>
      <c r="C28" s="24"/>
      <c r="D28" s="24"/>
      <c r="E28" s="24"/>
      <c r="F28" s="24"/>
      <c r="G28" s="24"/>
      <c r="H28" s="24"/>
      <c r="I28" s="25"/>
    </row>
    <row r="29" spans="1:9" x14ac:dyDescent="0.3">
      <c r="A29" s="26"/>
      <c r="B29" s="22"/>
      <c r="C29" s="22"/>
      <c r="D29" s="22"/>
      <c r="E29" s="22"/>
      <c r="F29" s="22"/>
      <c r="G29" s="22"/>
      <c r="H29" s="22"/>
      <c r="I29" s="27"/>
    </row>
    <row r="30" spans="1:9" x14ac:dyDescent="0.3">
      <c r="A30" s="26"/>
      <c r="B30" s="22"/>
      <c r="C30" s="22"/>
      <c r="D30" s="22"/>
      <c r="E30" s="22"/>
      <c r="F30" s="22"/>
      <c r="G30" s="22"/>
      <c r="H30" s="22"/>
      <c r="I30" s="27"/>
    </row>
    <row r="31" spans="1:9" x14ac:dyDescent="0.3">
      <c r="A31" s="26"/>
      <c r="B31" s="22"/>
      <c r="C31" s="22"/>
      <c r="D31" s="22"/>
      <c r="E31" s="22"/>
      <c r="F31" s="22"/>
      <c r="G31" s="22"/>
      <c r="H31" s="22"/>
      <c r="I31" s="27"/>
    </row>
    <row r="32" spans="1:9" x14ac:dyDescent="0.3">
      <c r="A32" s="26"/>
      <c r="B32" s="22"/>
      <c r="C32" s="22"/>
      <c r="D32" s="22"/>
      <c r="E32" s="22"/>
      <c r="F32" s="22"/>
      <c r="G32" s="22"/>
      <c r="H32" s="22"/>
      <c r="I32" s="27"/>
    </row>
    <row r="33" spans="1:10" x14ac:dyDescent="0.3">
      <c r="A33" s="26"/>
      <c r="B33" s="22"/>
      <c r="C33" s="22"/>
      <c r="D33" s="22"/>
      <c r="E33" s="22"/>
      <c r="F33" s="22"/>
      <c r="G33" s="22"/>
      <c r="H33" s="22"/>
      <c r="I33" s="27"/>
    </row>
    <row r="34" spans="1:10" x14ac:dyDescent="0.3">
      <c r="A34" s="26"/>
      <c r="B34" s="22"/>
      <c r="C34" s="22"/>
      <c r="D34" s="22"/>
      <c r="E34" s="22"/>
      <c r="F34" s="22"/>
      <c r="G34" s="22"/>
      <c r="H34" s="22"/>
      <c r="I34" s="27"/>
    </row>
    <row r="35" spans="1:10" x14ac:dyDescent="0.3">
      <c r="A35" s="26"/>
      <c r="B35" s="22"/>
      <c r="C35" s="22"/>
      <c r="D35" s="22"/>
      <c r="E35" s="22"/>
      <c r="F35" s="22"/>
      <c r="G35" s="22"/>
      <c r="H35" s="22"/>
      <c r="I35" s="27"/>
    </row>
    <row r="36" spans="1:10" x14ac:dyDescent="0.3">
      <c r="A36" s="26"/>
      <c r="B36" s="22"/>
      <c r="C36" s="22"/>
      <c r="D36" s="22"/>
      <c r="E36" s="22"/>
      <c r="F36" s="22"/>
      <c r="G36" s="22"/>
      <c r="H36" s="22"/>
      <c r="I36" s="27"/>
    </row>
    <row r="37" spans="1:10" x14ac:dyDescent="0.3">
      <c r="A37" s="26"/>
      <c r="B37" s="22"/>
      <c r="C37" s="22"/>
      <c r="D37" s="22"/>
      <c r="E37" s="22"/>
      <c r="F37" s="22"/>
      <c r="G37" s="22"/>
      <c r="H37" s="22"/>
      <c r="I37" s="27"/>
    </row>
    <row r="38" spans="1:10" x14ac:dyDescent="0.3">
      <c r="A38" s="26"/>
      <c r="B38" s="22"/>
      <c r="C38" s="22"/>
      <c r="D38" s="22"/>
      <c r="E38" s="22"/>
      <c r="F38" s="22"/>
      <c r="G38" s="22"/>
      <c r="H38" s="22"/>
      <c r="I38" s="27"/>
    </row>
    <row r="39" spans="1:10" x14ac:dyDescent="0.3">
      <c r="A39" s="26"/>
      <c r="B39" s="22"/>
      <c r="C39" s="22"/>
      <c r="D39" s="22"/>
      <c r="E39" s="22"/>
      <c r="F39" s="22"/>
      <c r="G39" s="22"/>
      <c r="H39" s="22"/>
      <c r="I39" s="27"/>
    </row>
    <row r="40" spans="1:10" x14ac:dyDescent="0.3">
      <c r="A40" s="26"/>
      <c r="B40" s="22"/>
      <c r="C40" s="22"/>
      <c r="D40" s="22"/>
      <c r="E40" s="22"/>
      <c r="F40" s="22"/>
      <c r="G40" s="22"/>
      <c r="H40" s="22"/>
      <c r="I40" s="27"/>
    </row>
    <row r="41" spans="1:10" x14ac:dyDescent="0.3">
      <c r="A41" s="28"/>
      <c r="B41" s="29"/>
      <c r="C41" s="29"/>
      <c r="D41" s="29"/>
      <c r="E41" s="29"/>
      <c r="F41" s="29"/>
      <c r="G41" s="29"/>
      <c r="H41" s="29"/>
      <c r="I41" s="30"/>
    </row>
    <row r="42" spans="1:10" x14ac:dyDescent="0.3">
      <c r="A42" s="31" t="str">
        <f>"Figuur 2b: Verspreiding van inskrywings per bevolkingsgroep, "&amp;B3&amp;" en "&amp;F3</f>
        <v>Figuur 2b: Verspreiding van inskrywings per bevolkingsgroep, 2012 en 2016</v>
      </c>
      <c r="B42" s="31"/>
      <c r="C42" s="31"/>
      <c r="D42" s="31"/>
      <c r="E42" s="31"/>
      <c r="F42" s="31"/>
      <c r="G42" s="31"/>
      <c r="H42" s="31"/>
      <c r="I42" s="31"/>
    </row>
    <row r="44" spans="1:10" x14ac:dyDescent="0.3">
      <c r="A44" s="32" t="s">
        <v>16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</row>
  </sheetData>
  <mergeCells count="3">
    <mergeCell ref="A42:I42"/>
    <mergeCell ref="A26:G26"/>
    <mergeCell ref="A44:J45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&amp;L&amp;9&amp;D&amp;R&amp;9US, Junie statistiek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opLeftCell="A31" workbookViewId="0">
      <selection activeCell="D27" sqref="D27"/>
    </sheetView>
  </sheetViews>
  <sheetFormatPr defaultRowHeight="14.4" x14ac:dyDescent="0.3"/>
  <cols>
    <col min="1" max="1" width="9.5546875" customWidth="1"/>
    <col min="9" max="9" width="11.88671875" customWidth="1"/>
  </cols>
  <sheetData>
    <row r="1" spans="1:6" ht="17.399999999999999" x14ac:dyDescent="0.3">
      <c r="A1" s="3" t="s">
        <v>11</v>
      </c>
    </row>
    <row r="2" spans="1:6" ht="15" thickBot="1" x14ac:dyDescent="0.35"/>
    <row r="3" spans="1:6" x14ac:dyDescent="0.3">
      <c r="A3" s="9" t="s">
        <v>4</v>
      </c>
      <c r="B3" s="7">
        <v>2012</v>
      </c>
      <c r="C3" s="7">
        <v>2013</v>
      </c>
      <c r="D3" s="7">
        <v>2014</v>
      </c>
      <c r="E3" s="7">
        <v>2015</v>
      </c>
      <c r="F3" s="8">
        <v>2016</v>
      </c>
    </row>
    <row r="4" spans="1:6" x14ac:dyDescent="0.3">
      <c r="A4" s="14" t="s">
        <v>5</v>
      </c>
      <c r="B4" s="15">
        <v>9221</v>
      </c>
      <c r="C4" s="15">
        <v>9732</v>
      </c>
      <c r="D4" s="15">
        <v>10757</v>
      </c>
      <c r="E4" s="15">
        <v>11386</v>
      </c>
      <c r="F4" s="16">
        <v>11947</v>
      </c>
    </row>
    <row r="5" spans="1:6" x14ac:dyDescent="0.3">
      <c r="A5" s="17" t="s">
        <v>6</v>
      </c>
      <c r="B5" s="10">
        <v>4319</v>
      </c>
      <c r="C5" s="10">
        <v>4492</v>
      </c>
      <c r="D5" s="10">
        <v>5015</v>
      </c>
      <c r="E5" s="10">
        <v>5238</v>
      </c>
      <c r="F5" s="11">
        <v>5443</v>
      </c>
    </row>
    <row r="6" spans="1:6" x14ac:dyDescent="0.3">
      <c r="A6" s="17" t="s">
        <v>7</v>
      </c>
      <c r="B6" s="10">
        <v>579</v>
      </c>
      <c r="C6" s="10">
        <v>643</v>
      </c>
      <c r="D6" s="10">
        <v>736</v>
      </c>
      <c r="E6" s="10">
        <v>793</v>
      </c>
      <c r="F6" s="11">
        <v>875</v>
      </c>
    </row>
    <row r="7" spans="1:6" x14ac:dyDescent="0.3">
      <c r="A7" s="18" t="s">
        <v>8</v>
      </c>
      <c r="B7" s="12">
        <v>4323</v>
      </c>
      <c r="C7" s="12">
        <v>4597</v>
      </c>
      <c r="D7" s="12">
        <v>5006</v>
      </c>
      <c r="E7" s="12">
        <v>5355</v>
      </c>
      <c r="F7" s="13">
        <v>5629</v>
      </c>
    </row>
    <row r="8" spans="1:6" ht="15" thickBot="1" x14ac:dyDescent="0.35">
      <c r="A8" s="19" t="s">
        <v>9</v>
      </c>
      <c r="B8" s="20">
        <v>18602</v>
      </c>
      <c r="C8" s="20">
        <v>18424</v>
      </c>
      <c r="D8" s="20">
        <v>18636</v>
      </c>
      <c r="E8" s="20">
        <v>18764</v>
      </c>
      <c r="F8" s="21">
        <v>18907</v>
      </c>
    </row>
    <row r="9" spans="1:6" ht="15.6" thickTop="1" thickBot="1" x14ac:dyDescent="0.35">
      <c r="A9" s="4" t="s">
        <v>12</v>
      </c>
      <c r="B9" s="5">
        <f>SUM(B5:B8)</f>
        <v>27823</v>
      </c>
      <c r="C9" s="5">
        <f>SUM(C5:C8)</f>
        <v>28156</v>
      </c>
      <c r="D9" s="5">
        <f>SUM(D5:D8)</f>
        <v>29393</v>
      </c>
      <c r="E9" s="5">
        <f>SUM(E5:E8)</f>
        <v>30150</v>
      </c>
      <c r="F9" s="6">
        <f>SUM(F5:F8)</f>
        <v>30854</v>
      </c>
    </row>
    <row r="10" spans="1:6" ht="7.2" customHeight="1" x14ac:dyDescent="0.3"/>
    <row r="11" spans="1:6" x14ac:dyDescent="0.3">
      <c r="A11" s="1"/>
    </row>
    <row r="26" spans="1:9" x14ac:dyDescent="0.3">
      <c r="A26" s="31" t="str">
        <f>"Figure 2a: Number of enrolments by race, "&amp;B3&amp;" to "&amp;F3</f>
        <v>Figure 2a: Number of enrolments by race, 2012 to 2016</v>
      </c>
      <c r="B26" s="31"/>
      <c r="C26" s="31"/>
      <c r="D26" s="31"/>
      <c r="E26" s="31"/>
      <c r="F26" s="31"/>
      <c r="G26" s="31"/>
    </row>
    <row r="27" spans="1:9" ht="11.4" customHeight="1" x14ac:dyDescent="0.3"/>
    <row r="30" spans="1:9" x14ac:dyDescent="0.3">
      <c r="A30" s="23"/>
      <c r="B30" s="24"/>
      <c r="C30" s="24"/>
      <c r="D30" s="24"/>
      <c r="E30" s="24"/>
      <c r="F30" s="24"/>
      <c r="G30" s="24"/>
      <c r="H30" s="24"/>
      <c r="I30" s="25"/>
    </row>
    <row r="31" spans="1:9" x14ac:dyDescent="0.3">
      <c r="A31" s="26"/>
      <c r="B31" s="22"/>
      <c r="C31" s="22"/>
      <c r="D31" s="22"/>
      <c r="E31" s="22"/>
      <c r="F31" s="22"/>
      <c r="G31" s="22"/>
      <c r="H31" s="22"/>
      <c r="I31" s="27"/>
    </row>
    <row r="32" spans="1:9" x14ac:dyDescent="0.3">
      <c r="A32" s="26"/>
      <c r="B32" s="22"/>
      <c r="C32" s="22"/>
      <c r="D32" s="22"/>
      <c r="E32" s="22"/>
      <c r="F32" s="22"/>
      <c r="G32" s="22"/>
      <c r="H32" s="22"/>
      <c r="I32" s="27"/>
    </row>
    <row r="33" spans="1:10" x14ac:dyDescent="0.3">
      <c r="A33" s="26"/>
      <c r="B33" s="22"/>
      <c r="C33" s="22"/>
      <c r="D33" s="22"/>
      <c r="E33" s="22"/>
      <c r="F33" s="22"/>
      <c r="G33" s="22"/>
      <c r="H33" s="22"/>
      <c r="I33" s="27"/>
    </row>
    <row r="34" spans="1:10" x14ac:dyDescent="0.3">
      <c r="A34" s="26"/>
      <c r="B34" s="22"/>
      <c r="C34" s="22"/>
      <c r="D34" s="22"/>
      <c r="E34" s="22"/>
      <c r="F34" s="22"/>
      <c r="G34" s="22"/>
      <c r="H34" s="22"/>
      <c r="I34" s="27"/>
    </row>
    <row r="35" spans="1:10" x14ac:dyDescent="0.3">
      <c r="A35" s="26"/>
      <c r="B35" s="22"/>
      <c r="C35" s="22"/>
      <c r="D35" s="22"/>
      <c r="E35" s="22"/>
      <c r="F35" s="22"/>
      <c r="G35" s="22"/>
      <c r="H35" s="22"/>
      <c r="I35" s="27"/>
    </row>
    <row r="36" spans="1:10" x14ac:dyDescent="0.3">
      <c r="A36" s="26"/>
      <c r="B36" s="22"/>
      <c r="C36" s="22"/>
      <c r="D36" s="22"/>
      <c r="E36" s="22"/>
      <c r="F36" s="22"/>
      <c r="G36" s="22"/>
      <c r="H36" s="22"/>
      <c r="I36" s="27"/>
    </row>
    <row r="37" spans="1:10" x14ac:dyDescent="0.3">
      <c r="A37" s="26"/>
      <c r="B37" s="22"/>
      <c r="C37" s="22"/>
      <c r="D37" s="22"/>
      <c r="E37" s="22"/>
      <c r="F37" s="22"/>
      <c r="G37" s="22"/>
      <c r="H37" s="22"/>
      <c r="I37" s="27"/>
    </row>
    <row r="38" spans="1:10" x14ac:dyDescent="0.3">
      <c r="A38" s="26"/>
      <c r="B38" s="22"/>
      <c r="C38" s="22"/>
      <c r="D38" s="22"/>
      <c r="E38" s="22"/>
      <c r="F38" s="22"/>
      <c r="G38" s="22"/>
      <c r="H38" s="22"/>
      <c r="I38" s="27"/>
    </row>
    <row r="39" spans="1:10" x14ac:dyDescent="0.3">
      <c r="A39" s="26"/>
      <c r="B39" s="22"/>
      <c r="C39" s="22"/>
      <c r="D39" s="22"/>
      <c r="E39" s="22"/>
      <c r="F39" s="22"/>
      <c r="G39" s="22"/>
      <c r="H39" s="22"/>
      <c r="I39" s="27"/>
    </row>
    <row r="40" spans="1:10" x14ac:dyDescent="0.3">
      <c r="A40" s="26"/>
      <c r="B40" s="22"/>
      <c r="C40" s="22"/>
      <c r="D40" s="22"/>
      <c r="E40" s="22"/>
      <c r="F40" s="22"/>
      <c r="G40" s="22"/>
      <c r="H40" s="22"/>
      <c r="I40" s="27"/>
    </row>
    <row r="41" spans="1:10" x14ac:dyDescent="0.3">
      <c r="A41" s="26"/>
      <c r="B41" s="22"/>
      <c r="C41" s="22"/>
      <c r="D41" s="22"/>
      <c r="E41" s="22"/>
      <c r="F41" s="22"/>
      <c r="G41" s="22"/>
      <c r="H41" s="22"/>
      <c r="I41" s="27"/>
    </row>
    <row r="42" spans="1:10" x14ac:dyDescent="0.3">
      <c r="A42" s="26"/>
      <c r="B42" s="22"/>
      <c r="C42" s="22"/>
      <c r="D42" s="22"/>
      <c r="E42" s="22"/>
      <c r="F42" s="22"/>
      <c r="G42" s="22"/>
      <c r="H42" s="22"/>
      <c r="I42" s="27"/>
    </row>
    <row r="43" spans="1:10" x14ac:dyDescent="0.3">
      <c r="A43" s="28"/>
      <c r="B43" s="29"/>
      <c r="C43" s="29"/>
      <c r="D43" s="29"/>
      <c r="E43" s="29"/>
      <c r="F43" s="29"/>
      <c r="G43" s="29"/>
      <c r="H43" s="29"/>
      <c r="I43" s="30"/>
    </row>
    <row r="44" spans="1:10" x14ac:dyDescent="0.3">
      <c r="A44" s="31" t="str">
        <f>"Figure 2b: Distribution of enrolments by race, "&amp;B3&amp;" and "&amp;F3</f>
        <v>Figure 2b: Distribution of enrolments by race, 2012 and 2016</v>
      </c>
      <c r="B44" s="31"/>
      <c r="C44" s="31"/>
      <c r="D44" s="31"/>
      <c r="E44" s="31"/>
      <c r="F44" s="31"/>
      <c r="G44" s="31"/>
      <c r="H44" s="31"/>
      <c r="I44" s="31"/>
    </row>
    <row r="46" spans="1:10" ht="14.4" customHeight="1" x14ac:dyDescent="0.3">
      <c r="A46" s="32" t="s">
        <v>15</v>
      </c>
      <c r="B46" s="32"/>
      <c r="C46" s="32"/>
      <c r="D46" s="32"/>
      <c r="E46" s="32"/>
      <c r="F46" s="32"/>
      <c r="G46" s="32"/>
      <c r="H46" s="32"/>
      <c r="I46" s="32"/>
      <c r="J46" s="2"/>
    </row>
    <row r="47" spans="1:10" x14ac:dyDescent="0.3">
      <c r="A47" s="32"/>
      <c r="B47" s="32"/>
      <c r="C47" s="32"/>
      <c r="D47" s="32"/>
      <c r="E47" s="32"/>
      <c r="F47" s="32"/>
      <c r="G47" s="32"/>
      <c r="H47" s="32"/>
      <c r="I47" s="32"/>
      <c r="J47" s="2"/>
    </row>
  </sheetData>
  <mergeCells count="3">
    <mergeCell ref="A26:G26"/>
    <mergeCell ref="A44:I44"/>
    <mergeCell ref="A46:I4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Footer>&amp;L&amp;9&amp;D&amp;R&amp;9SU June Statistics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1" ma:contentTypeDescription="Create a new document." ma:contentTypeScope="" ma:versionID="c169c81077a518daad3614af2dc4a8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1389b63c681522e7a8fcc31728ad0f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0525F3-F4DD-43C6-8891-86F503E6AFF4}"/>
</file>

<file path=customXml/itemProps2.xml><?xml version="1.0" encoding="utf-8"?>
<ds:datastoreItem xmlns:ds="http://schemas.openxmlformats.org/officeDocument/2006/customXml" ds:itemID="{33083CCB-5B03-429A-9230-B255E2ECF288}"/>
</file>

<file path=customXml/itemProps3.xml><?xml version="1.0" encoding="utf-8"?>
<ds:datastoreItem xmlns:ds="http://schemas.openxmlformats.org/officeDocument/2006/customXml" ds:itemID="{A072F088-95D4-4237-A87D-E5581B147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Figuur2</vt:lpstr>
      <vt:lpstr>Figure 2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LKistner</dc:creator>
  <cp:lastModifiedBy>Kistner, L &lt;lkistner@sun.ac.za&gt;</cp:lastModifiedBy>
  <cp:lastPrinted>2015-02-26T06:29:46Z</cp:lastPrinted>
  <dcterms:created xsi:type="dcterms:W3CDTF">2015-02-19T09:35:55Z</dcterms:created>
  <dcterms:modified xsi:type="dcterms:W3CDTF">2016-08-01T07:37:52Z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